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iszavárkony" sheetId="1" r:id="rId1"/>
    <sheet name="Munka2" sheetId="2" r:id="rId2"/>
    <sheet name="Munka3" sheetId="3" r:id="rId3"/>
  </sheets>
  <definedNames>
    <definedName name="_xlnm.Print_Area" localSheetId="0">'Tiszavárkony'!$A$1:$M$92</definedName>
  </definedNames>
  <calcPr fullCalcOnLoad="1"/>
</workbook>
</file>

<file path=xl/sharedStrings.xml><?xml version="1.0" encoding="utf-8"?>
<sst xmlns="http://schemas.openxmlformats.org/spreadsheetml/2006/main" count="98" uniqueCount="84">
  <si>
    <t>Bevételek</t>
  </si>
  <si>
    <t>Családsegítő szolgálat</t>
  </si>
  <si>
    <t>Gyermekjóléti szolgálat</t>
  </si>
  <si>
    <t>Közösségi alacsonykülszöbű ellátás</t>
  </si>
  <si>
    <t>Utcai szociális munka</t>
  </si>
  <si>
    <t>Nappali Centrum</t>
  </si>
  <si>
    <t>Éjjeli Men.hely Átmeneti szálló</t>
  </si>
  <si>
    <t>Helyettes szülő</t>
  </si>
  <si>
    <t>Szociális foglalkozt</t>
  </si>
  <si>
    <t xml:space="preserve"> Önkorm. tám.</t>
  </si>
  <si>
    <t>Kistérség befizetése (Csal.seg., gyejó)</t>
  </si>
  <si>
    <t>Összesen:</t>
  </si>
  <si>
    <t>Támogatás értékű bevétel</t>
  </si>
  <si>
    <t>Állami norm tám(alap)</t>
  </si>
  <si>
    <t>Kiegészítő normatíva</t>
  </si>
  <si>
    <t>Saját működési bevétel</t>
  </si>
  <si>
    <t>Szoc továbbképz.</t>
  </si>
  <si>
    <t>Bérkiegészítés pótelőirányzata</t>
  </si>
  <si>
    <t>Önkormányzati befizetés</t>
  </si>
  <si>
    <t>Módszertani Központ</t>
  </si>
  <si>
    <t>Bevételek mindösszesen:</t>
  </si>
  <si>
    <t>Kiadások</t>
  </si>
  <si>
    <t>Bér-fejlesztés</t>
  </si>
  <si>
    <t>Tartalék keret</t>
  </si>
  <si>
    <t>Személyi jellegű juttatások</t>
  </si>
  <si>
    <t xml:space="preserve"> </t>
  </si>
  <si>
    <t>Alapilletmények</t>
  </si>
  <si>
    <t>Pótlékok</t>
  </si>
  <si>
    <t>Egyéb juttatás</t>
  </si>
  <si>
    <t>jubileumi jutalom</t>
  </si>
  <si>
    <t>továbbképzési köt. Telj.</t>
  </si>
  <si>
    <t>Közlekedési ktg. tér.</t>
  </si>
  <si>
    <t>Ruházati ktg. tér.</t>
  </si>
  <si>
    <t>Étkezési hozzájárulás</t>
  </si>
  <si>
    <t>Egyéb ktg. tér.</t>
  </si>
  <si>
    <t>Állományba nem tartozók megbízási díjai</t>
  </si>
  <si>
    <t xml:space="preserve">Állom.tart.nem.munkav.kapcs. megbízási díjai </t>
  </si>
  <si>
    <t>Állományba nem tartegyéb jutt.</t>
  </si>
  <si>
    <t xml:space="preserve">Összesen: </t>
  </si>
  <si>
    <t>Tb járulék</t>
  </si>
  <si>
    <t>EÜ hozzájárulás</t>
  </si>
  <si>
    <t>Táppénz hozzájárulás</t>
  </si>
  <si>
    <t>Személyi jellegű kiad. összesen:</t>
  </si>
  <si>
    <t>Felhalmozási kiadások</t>
  </si>
  <si>
    <t>Készlet beszerzés</t>
  </si>
  <si>
    <t>Gyógyszer-vegyszer besz.</t>
  </si>
  <si>
    <t>Irodaszer, nyomtatvány</t>
  </si>
  <si>
    <t>Munkaruha juttatás</t>
  </si>
  <si>
    <t>Folyóirat beszerzés</t>
  </si>
  <si>
    <t>Hajtó és kenő anyag besz.</t>
  </si>
  <si>
    <t xml:space="preserve">Szakmai anyag beszerzés </t>
  </si>
  <si>
    <t>Egyéb anyag besz.</t>
  </si>
  <si>
    <t>Szolgáltatások</t>
  </si>
  <si>
    <t>Távközlési díjak</t>
  </si>
  <si>
    <t>Egyéb komm. szolgáltatás</t>
  </si>
  <si>
    <t>Vásárolt élelmezés</t>
  </si>
  <si>
    <t>Bérleti és lizing díjak</t>
  </si>
  <si>
    <t>Gázenergia díj</t>
  </si>
  <si>
    <t>Viillamos energia díj</t>
  </si>
  <si>
    <t>Víz- csatorna díj</t>
  </si>
  <si>
    <t>Karbantartás</t>
  </si>
  <si>
    <t>Egyéb üzemeltetés</t>
  </si>
  <si>
    <t>Különféle dologi kiadások</t>
  </si>
  <si>
    <t>Vásárolt term. szolg. ÁFA</t>
  </si>
  <si>
    <t>Belföldi kiküldetés</t>
  </si>
  <si>
    <t>Reprezentáció</t>
  </si>
  <si>
    <t>Egyéb</t>
  </si>
  <si>
    <t>Számlázott szellemi tev.</t>
  </si>
  <si>
    <t>Egyéb folyó kiadások</t>
  </si>
  <si>
    <t>Különféle adók díjak, egyéb bef</t>
  </si>
  <si>
    <t>Munkáltató által fiz. SZJA</t>
  </si>
  <si>
    <t>Dologi kiadások összesen</t>
  </si>
  <si>
    <t>Eseti pénzbeli ellátás</t>
  </si>
  <si>
    <t>Műk. célú pénze.átadás</t>
  </si>
  <si>
    <t>Kiadások mindösszesen:</t>
  </si>
  <si>
    <t>Különbbözet kimutatása</t>
  </si>
  <si>
    <t>Bevételek összesen:</t>
  </si>
  <si>
    <t>Kiadások összesen:</t>
  </si>
  <si>
    <t>Különbözet:</t>
  </si>
  <si>
    <t>2009. évi pénzmaradvány</t>
  </si>
  <si>
    <t>2010. évi pót</t>
  </si>
  <si>
    <t>Bérpolitikai int. tám.</t>
  </si>
  <si>
    <t xml:space="preserve">Tiszavárkony - Költségvetés 2010. </t>
  </si>
  <si>
    <t>Munkaerőpiaci járulék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</si>
</sst>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1" fontId="3" fillId="0" borderId="17" xfId="0" applyNumberFormat="1" applyFont="1" applyBorder="1" applyAlignment="1">
      <alignment/>
    </xf>
    <xf numFmtId="164" fontId="3" fillId="0" borderId="18" xfId="40" applyNumberFormat="1" applyFont="1" applyBorder="1" applyAlignment="1">
      <alignment/>
    </xf>
    <xf numFmtId="41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164" fontId="3" fillId="0" borderId="22" xfId="40" applyNumberFormat="1" applyFont="1" applyBorder="1" applyAlignment="1">
      <alignment/>
    </xf>
    <xf numFmtId="0" fontId="2" fillId="0" borderId="23" xfId="0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2" fillId="0" borderId="15" xfId="0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6" xfId="0" applyFont="1" applyFill="1" applyBorder="1" applyAlignment="1">
      <alignment/>
    </xf>
    <xf numFmtId="41" fontId="0" fillId="0" borderId="16" xfId="0" applyNumberFormat="1" applyBorder="1" applyAlignment="1">
      <alignment/>
    </xf>
    <xf numFmtId="0" fontId="2" fillId="0" borderId="29" xfId="0" applyFont="1" applyBorder="1" applyAlignment="1">
      <alignment horizontal="center" vertical="center"/>
    </xf>
    <xf numFmtId="41" fontId="2" fillId="0" borderId="30" xfId="0" applyNumberFormat="1" applyFont="1" applyBorder="1" applyAlignment="1">
      <alignment/>
    </xf>
    <xf numFmtId="41" fontId="2" fillId="0" borderId="3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0">
      <selection activeCell="D26" sqref="D26"/>
    </sheetView>
  </sheetViews>
  <sheetFormatPr defaultColWidth="9.140625" defaultRowHeight="12.75"/>
  <cols>
    <col min="1" max="1" width="22.140625" style="0" customWidth="1"/>
    <col min="2" max="2" width="9.8515625" style="0" customWidth="1"/>
    <col min="3" max="3" width="10.421875" style="0" customWidth="1"/>
    <col min="4" max="4" width="11.421875" style="0" customWidth="1"/>
    <col min="5" max="5" width="8.57421875" style="0" customWidth="1"/>
    <col min="6" max="6" width="9.57421875" style="0" customWidth="1"/>
    <col min="7" max="7" width="10.7109375" style="0" customWidth="1"/>
    <col min="8" max="9" width="8.7109375" style="0" customWidth="1"/>
    <col min="10" max="10" width="9.7109375" style="0" customWidth="1"/>
    <col min="11" max="11" width="8.7109375" style="0" customWidth="1"/>
    <col min="12" max="12" width="10.140625" style="0" customWidth="1"/>
    <col min="13" max="13" width="10.7109375" style="0" customWidth="1"/>
  </cols>
  <sheetData>
    <row r="1" spans="1:13" ht="12.75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</row>
    <row r="2" spans="1:12" ht="13.5" thickBot="1">
      <c r="A2" s="42"/>
      <c r="B2" s="42"/>
      <c r="C2" s="42"/>
      <c r="D2" s="42"/>
      <c r="E2" s="42"/>
      <c r="F2" s="1"/>
      <c r="G2" s="1"/>
      <c r="H2" s="1"/>
      <c r="I2" s="1"/>
      <c r="J2" s="1"/>
      <c r="K2" s="1"/>
      <c r="L2" s="1"/>
    </row>
    <row r="3" spans="1:13" ht="45.75" thickTop="1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80</v>
      </c>
      <c r="L3" s="5" t="s">
        <v>10</v>
      </c>
      <c r="M3" s="6" t="s">
        <v>11</v>
      </c>
    </row>
    <row r="4" spans="1:13" ht="12.75">
      <c r="A4" s="7" t="s">
        <v>12</v>
      </c>
      <c r="B4" s="8"/>
      <c r="C4" s="9"/>
      <c r="D4" s="9"/>
      <c r="E4" s="9"/>
      <c r="F4" s="9"/>
      <c r="G4" s="9"/>
      <c r="H4" s="9"/>
      <c r="I4" s="9"/>
      <c r="J4" s="9"/>
      <c r="K4" s="9"/>
      <c r="L4" s="10"/>
      <c r="M4" s="11">
        <f>SUM(B4:L4)</f>
        <v>0</v>
      </c>
    </row>
    <row r="5" spans="1:13" ht="12.75">
      <c r="A5" s="7" t="s">
        <v>13</v>
      </c>
      <c r="B5" s="12">
        <v>400</v>
      </c>
      <c r="C5" s="10">
        <v>399</v>
      </c>
      <c r="D5" s="10"/>
      <c r="E5" s="10"/>
      <c r="F5" s="10"/>
      <c r="G5" s="10"/>
      <c r="H5" s="10"/>
      <c r="I5" s="10"/>
      <c r="J5" s="10"/>
      <c r="K5" s="10"/>
      <c r="L5" s="10"/>
      <c r="M5" s="11">
        <f aca="true" t="shared" si="0" ref="M5:M12">SUM(B5:L5)</f>
        <v>799</v>
      </c>
    </row>
    <row r="6" spans="1:13" ht="12.75">
      <c r="A6" s="7" t="s">
        <v>14</v>
      </c>
      <c r="B6" s="12">
        <v>518</v>
      </c>
      <c r="C6" s="10">
        <v>352</v>
      </c>
      <c r="D6" s="10"/>
      <c r="E6" s="10"/>
      <c r="F6" s="10"/>
      <c r="G6" s="10"/>
      <c r="H6" s="10"/>
      <c r="I6" s="10"/>
      <c r="J6" s="10"/>
      <c r="K6" s="10"/>
      <c r="L6" s="10"/>
      <c r="M6" s="11">
        <f t="shared" si="0"/>
        <v>870</v>
      </c>
    </row>
    <row r="7" spans="1:13" ht="12.75">
      <c r="A7" s="7" t="s">
        <v>15</v>
      </c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1">
        <f t="shared" si="0"/>
        <v>0</v>
      </c>
    </row>
    <row r="8" spans="1:13" ht="12.75">
      <c r="A8" s="13" t="s">
        <v>16</v>
      </c>
      <c r="B8" s="12">
        <v>5</v>
      </c>
      <c r="C8" s="10">
        <v>4</v>
      </c>
      <c r="D8" s="10"/>
      <c r="E8" s="10"/>
      <c r="F8" s="10"/>
      <c r="G8" s="10"/>
      <c r="H8" s="10"/>
      <c r="I8" s="10"/>
      <c r="J8" s="10"/>
      <c r="K8" s="10"/>
      <c r="L8" s="10"/>
      <c r="M8" s="11">
        <f t="shared" si="0"/>
        <v>9</v>
      </c>
    </row>
    <row r="9" spans="1:13" ht="12.75">
      <c r="A9" s="13" t="s">
        <v>81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1">
        <f t="shared" si="0"/>
        <v>0</v>
      </c>
    </row>
    <row r="10" spans="1:13" ht="12.75">
      <c r="A10" s="13" t="s">
        <v>17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1">
        <f t="shared" si="0"/>
        <v>0</v>
      </c>
    </row>
    <row r="11" spans="1:13" ht="12.75">
      <c r="A11" s="13" t="s">
        <v>18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>
        <v>585</v>
      </c>
      <c r="M11" s="11">
        <f t="shared" si="0"/>
        <v>585</v>
      </c>
    </row>
    <row r="12" spans="1:13" ht="12.75">
      <c r="A12" s="13" t="s">
        <v>19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1">
        <f t="shared" si="0"/>
        <v>0</v>
      </c>
    </row>
    <row r="13" spans="1:13" ht="12.75">
      <c r="A13" s="13" t="s">
        <v>79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13.5" thickBot="1">
      <c r="A14" s="17" t="s">
        <v>20</v>
      </c>
      <c r="B14" s="18">
        <f>SUM(B4:B12)</f>
        <v>923</v>
      </c>
      <c r="C14" s="18">
        <f aca="true" t="shared" si="1" ref="C14:L14">SUM(C4:C12)</f>
        <v>755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>SUM(I4:I12)</f>
        <v>0</v>
      </c>
      <c r="J14" s="18">
        <f>SUM(J4:J12)</f>
        <v>0</v>
      </c>
      <c r="K14" s="18">
        <f t="shared" si="1"/>
        <v>0</v>
      </c>
      <c r="L14" s="18">
        <f t="shared" si="1"/>
        <v>585</v>
      </c>
      <c r="M14" s="19">
        <f>SUM(M4:M12)</f>
        <v>2263</v>
      </c>
    </row>
    <row r="15" spans="1:13" ht="14.25" thickBot="1" thickTop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45.75" thickTop="1">
      <c r="A16" s="2" t="s">
        <v>21</v>
      </c>
      <c r="B16" s="3" t="s">
        <v>1</v>
      </c>
      <c r="C16" s="3" t="s">
        <v>2</v>
      </c>
      <c r="D16" s="4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22</v>
      </c>
      <c r="K16" s="5"/>
      <c r="L16" s="5" t="s">
        <v>23</v>
      </c>
      <c r="M16" s="37" t="s">
        <v>11</v>
      </c>
    </row>
    <row r="17" spans="1:14" ht="12.75">
      <c r="A17" s="23" t="s">
        <v>24</v>
      </c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38">
        <f aca="true" t="shared" si="2" ref="M17:M29">SUM(B17:L17)</f>
        <v>0</v>
      </c>
      <c r="N17" t="s">
        <v>25</v>
      </c>
    </row>
    <row r="18" spans="1:13" ht="12.75">
      <c r="A18" s="26" t="s">
        <v>26</v>
      </c>
      <c r="B18" s="12">
        <v>758</v>
      </c>
      <c r="C18" s="10">
        <v>757</v>
      </c>
      <c r="D18" s="10"/>
      <c r="E18" s="10"/>
      <c r="F18" s="10"/>
      <c r="G18" s="10"/>
      <c r="H18" s="10"/>
      <c r="I18" s="10"/>
      <c r="J18" s="10"/>
      <c r="K18" s="10"/>
      <c r="L18" s="10"/>
      <c r="M18" s="38">
        <f t="shared" si="2"/>
        <v>1515</v>
      </c>
    </row>
    <row r="19" spans="1:13" ht="12.75">
      <c r="A19" s="26" t="s">
        <v>27</v>
      </c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8">
        <f t="shared" si="2"/>
        <v>0</v>
      </c>
    </row>
    <row r="20" spans="1:13" ht="12.75">
      <c r="A20" s="26" t="s">
        <v>28</v>
      </c>
      <c r="B20" s="12">
        <v>5</v>
      </c>
      <c r="C20" s="10">
        <v>4</v>
      </c>
      <c r="D20" s="10"/>
      <c r="E20" s="10"/>
      <c r="F20" s="10"/>
      <c r="G20" s="10"/>
      <c r="H20" s="10"/>
      <c r="I20" s="10"/>
      <c r="J20" s="10"/>
      <c r="K20" s="10"/>
      <c r="L20" s="10"/>
      <c r="M20" s="38">
        <f t="shared" si="2"/>
        <v>9</v>
      </c>
    </row>
    <row r="21" spans="1:13" ht="12.75">
      <c r="A21" s="26" t="s">
        <v>29</v>
      </c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8">
        <f t="shared" si="2"/>
        <v>0</v>
      </c>
    </row>
    <row r="22" spans="1:13" ht="12.75">
      <c r="A22" s="26" t="s">
        <v>30</v>
      </c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8">
        <f t="shared" si="2"/>
        <v>0</v>
      </c>
    </row>
    <row r="23" spans="1:13" ht="12.75">
      <c r="A23" s="26" t="s">
        <v>31</v>
      </c>
      <c r="B23" s="12">
        <v>67</v>
      </c>
      <c r="C23" s="10">
        <v>67</v>
      </c>
      <c r="D23" s="10"/>
      <c r="E23" s="10"/>
      <c r="F23" s="10"/>
      <c r="G23" s="10"/>
      <c r="H23" s="10"/>
      <c r="I23" s="10"/>
      <c r="J23" s="10"/>
      <c r="K23" s="10"/>
      <c r="L23" s="10"/>
      <c r="M23" s="38">
        <f t="shared" si="2"/>
        <v>134</v>
      </c>
    </row>
    <row r="24" spans="1:13" ht="12.75">
      <c r="A24" s="26" t="s">
        <v>32</v>
      </c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8">
        <f t="shared" si="2"/>
        <v>0</v>
      </c>
    </row>
    <row r="25" spans="1:13" ht="12.75">
      <c r="A25" s="26" t="s">
        <v>33</v>
      </c>
      <c r="B25" s="12">
        <v>36</v>
      </c>
      <c r="C25" s="10">
        <v>36</v>
      </c>
      <c r="D25" s="10"/>
      <c r="E25" s="10"/>
      <c r="F25" s="10"/>
      <c r="G25" s="10"/>
      <c r="H25" s="10"/>
      <c r="I25" s="10"/>
      <c r="J25" s="10"/>
      <c r="K25" s="10"/>
      <c r="L25" s="10"/>
      <c r="M25" s="38">
        <f t="shared" si="2"/>
        <v>72</v>
      </c>
    </row>
    <row r="26" spans="1:13" ht="12.75">
      <c r="A26" s="26" t="s">
        <v>34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8">
        <f t="shared" si="2"/>
        <v>0</v>
      </c>
    </row>
    <row r="27" spans="1:13" ht="22.5">
      <c r="A27" s="27" t="s">
        <v>35</v>
      </c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8">
        <f t="shared" si="2"/>
        <v>0</v>
      </c>
    </row>
    <row r="28" spans="1:13" ht="22.5">
      <c r="A28" s="27" t="s">
        <v>36</v>
      </c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8">
        <f t="shared" si="2"/>
        <v>0</v>
      </c>
    </row>
    <row r="29" spans="1:13" ht="12.75">
      <c r="A29" s="26" t="s">
        <v>37</v>
      </c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8">
        <f t="shared" si="2"/>
        <v>0</v>
      </c>
    </row>
    <row r="30" spans="1:13" ht="12.75">
      <c r="A30" s="23" t="s">
        <v>38</v>
      </c>
      <c r="B30" s="24">
        <f>SUM(B18:B29)</f>
        <v>866</v>
      </c>
      <c r="C30" s="24">
        <f aca="true" t="shared" si="3" ref="C30:L30">SUM(C18:C29)</f>
        <v>864</v>
      </c>
      <c r="D30" s="24">
        <f t="shared" si="3"/>
        <v>0</v>
      </c>
      <c r="E30" s="24">
        <f t="shared" si="3"/>
        <v>0</v>
      </c>
      <c r="F30" s="24">
        <f t="shared" si="3"/>
        <v>0</v>
      </c>
      <c r="G30" s="24">
        <f t="shared" si="3"/>
        <v>0</v>
      </c>
      <c r="H30" s="24">
        <f t="shared" si="3"/>
        <v>0</v>
      </c>
      <c r="I30" s="24">
        <f t="shared" si="3"/>
        <v>0</v>
      </c>
      <c r="J30" s="24">
        <f t="shared" si="3"/>
        <v>0</v>
      </c>
      <c r="K30" s="24"/>
      <c r="L30" s="24">
        <f t="shared" si="3"/>
        <v>0</v>
      </c>
      <c r="M30" s="38">
        <f>SUM(M17:M29)</f>
        <v>1730</v>
      </c>
    </row>
    <row r="31" spans="1:13" ht="12.75">
      <c r="A31" s="23"/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8"/>
    </row>
    <row r="32" spans="1:13" ht="12.75">
      <c r="A32" s="26" t="s">
        <v>39</v>
      </c>
      <c r="B32" s="12">
        <v>197</v>
      </c>
      <c r="C32" s="10">
        <v>197</v>
      </c>
      <c r="D32" s="10"/>
      <c r="E32" s="10"/>
      <c r="F32" s="10"/>
      <c r="G32" s="10"/>
      <c r="H32" s="10"/>
      <c r="I32" s="10"/>
      <c r="J32" s="10"/>
      <c r="K32" s="10"/>
      <c r="L32" s="10"/>
      <c r="M32" s="38">
        <f>SUM(B32:L32)</f>
        <v>394</v>
      </c>
    </row>
    <row r="33" spans="1:13" ht="12.75">
      <c r="A33" s="26" t="s">
        <v>83</v>
      </c>
      <c r="B33" s="12">
        <v>8</v>
      </c>
      <c r="C33" s="10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38">
        <f>SUM(B33:L33)</f>
        <v>15</v>
      </c>
    </row>
    <row r="34" spans="1:13" ht="12.75">
      <c r="A34" s="26" t="s">
        <v>40</v>
      </c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8">
        <f>SUM(B34:L34)</f>
        <v>0</v>
      </c>
    </row>
    <row r="35" spans="1:13" ht="12.75">
      <c r="A35" s="26" t="s">
        <v>41</v>
      </c>
      <c r="B35" s="1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38">
        <f>SUM(B35:L35)</f>
        <v>0</v>
      </c>
    </row>
    <row r="36" spans="1:13" ht="12.75">
      <c r="A36" s="23" t="s">
        <v>11</v>
      </c>
      <c r="B36" s="24">
        <f>SUM(B32:B35)</f>
        <v>205</v>
      </c>
      <c r="C36" s="24">
        <f aca="true" t="shared" si="4" ref="C36:L36">SUM(C32:C35)</f>
        <v>204</v>
      </c>
      <c r="D36" s="24">
        <f t="shared" si="4"/>
        <v>0</v>
      </c>
      <c r="E36" s="24">
        <f t="shared" si="4"/>
        <v>0</v>
      </c>
      <c r="F36" s="24">
        <f t="shared" si="4"/>
        <v>0</v>
      </c>
      <c r="G36" s="24">
        <f t="shared" si="4"/>
        <v>0</v>
      </c>
      <c r="H36" s="24">
        <f t="shared" si="4"/>
        <v>0</v>
      </c>
      <c r="I36" s="24">
        <f t="shared" si="4"/>
        <v>0</v>
      </c>
      <c r="J36" s="24">
        <f t="shared" si="4"/>
        <v>0</v>
      </c>
      <c r="K36" s="24"/>
      <c r="L36" s="24">
        <f t="shared" si="4"/>
        <v>0</v>
      </c>
      <c r="M36" s="38">
        <f>SUM(M32:M35)</f>
        <v>409</v>
      </c>
    </row>
    <row r="37" spans="1:13" ht="12.75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8"/>
    </row>
    <row r="38" spans="1:13" ht="22.5">
      <c r="A38" s="28" t="s">
        <v>42</v>
      </c>
      <c r="B38" s="24">
        <f>SUM(B30+B36)</f>
        <v>1071</v>
      </c>
      <c r="C38" s="24">
        <f aca="true" t="shared" si="5" ref="C38:M38">SUM(C30+C36)</f>
        <v>1068</v>
      </c>
      <c r="D38" s="24">
        <f t="shared" si="5"/>
        <v>0</v>
      </c>
      <c r="E38" s="24">
        <f t="shared" si="5"/>
        <v>0</v>
      </c>
      <c r="F38" s="24">
        <f t="shared" si="5"/>
        <v>0</v>
      </c>
      <c r="G38" s="24">
        <f t="shared" si="5"/>
        <v>0</v>
      </c>
      <c r="H38" s="24">
        <f t="shared" si="5"/>
        <v>0</v>
      </c>
      <c r="I38" s="24">
        <f>SUM(I30+I36)</f>
        <v>0</v>
      </c>
      <c r="J38" s="24">
        <f t="shared" si="5"/>
        <v>0</v>
      </c>
      <c r="K38" s="24"/>
      <c r="L38" s="24">
        <f t="shared" si="5"/>
        <v>0</v>
      </c>
      <c r="M38" s="38">
        <f t="shared" si="5"/>
        <v>2139</v>
      </c>
    </row>
    <row r="39" spans="1:13" ht="12.75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10"/>
      <c r="M39" s="38"/>
    </row>
    <row r="40" spans="1:13" ht="12.75">
      <c r="A40" s="23" t="s">
        <v>43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38"/>
    </row>
    <row r="41" spans="1:13" ht="12.75">
      <c r="A41" s="23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38"/>
    </row>
    <row r="42" spans="1:13" ht="12.75">
      <c r="A42" s="23" t="s">
        <v>44</v>
      </c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8"/>
    </row>
    <row r="43" spans="1:13" ht="12.75">
      <c r="A43" s="23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38"/>
    </row>
    <row r="44" spans="1:13" ht="12.75">
      <c r="A44" s="26" t="s">
        <v>45</v>
      </c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38">
        <f aca="true" t="shared" si="6" ref="M44:M50">SUM(B44:L44)</f>
        <v>0</v>
      </c>
    </row>
    <row r="45" spans="1:13" ht="12.75">
      <c r="A45" s="26" t="s">
        <v>46</v>
      </c>
      <c r="B45" s="12">
        <v>5</v>
      </c>
      <c r="C45" s="10">
        <v>5</v>
      </c>
      <c r="D45" s="10"/>
      <c r="E45" s="10"/>
      <c r="F45" s="10"/>
      <c r="G45" s="10"/>
      <c r="H45" s="10"/>
      <c r="I45" s="10"/>
      <c r="J45" s="10"/>
      <c r="K45" s="10"/>
      <c r="L45" s="10"/>
      <c r="M45" s="38">
        <f t="shared" si="6"/>
        <v>10</v>
      </c>
    </row>
    <row r="46" spans="1:13" ht="12.75">
      <c r="A46" s="26" t="s">
        <v>47</v>
      </c>
      <c r="B46" s="12">
        <v>25</v>
      </c>
      <c r="C46" s="10">
        <v>25</v>
      </c>
      <c r="D46" s="10"/>
      <c r="E46" s="10"/>
      <c r="F46" s="10"/>
      <c r="G46" s="10"/>
      <c r="H46" s="10"/>
      <c r="I46" s="10"/>
      <c r="J46" s="10"/>
      <c r="K46" s="10"/>
      <c r="L46" s="10"/>
      <c r="M46" s="38">
        <f t="shared" si="6"/>
        <v>50</v>
      </c>
    </row>
    <row r="47" spans="1:13" ht="12.75">
      <c r="A47" s="26" t="s">
        <v>48</v>
      </c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38">
        <f t="shared" si="6"/>
        <v>0</v>
      </c>
    </row>
    <row r="48" spans="1:13" ht="12.75">
      <c r="A48" s="26" t="s">
        <v>49</v>
      </c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8">
        <f t="shared" si="6"/>
        <v>0</v>
      </c>
    </row>
    <row r="49" spans="1:13" ht="12.75">
      <c r="A49" s="26" t="s">
        <v>50</v>
      </c>
      <c r="B49" s="1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38">
        <f t="shared" si="6"/>
        <v>0</v>
      </c>
    </row>
    <row r="50" spans="1:13" ht="12.75">
      <c r="A50" s="26" t="s">
        <v>51</v>
      </c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38">
        <f t="shared" si="6"/>
        <v>0</v>
      </c>
    </row>
    <row r="51" spans="1:13" ht="12.75">
      <c r="A51" s="23" t="s">
        <v>11</v>
      </c>
      <c r="B51" s="24">
        <f>SUM(B44:B50)</f>
        <v>30</v>
      </c>
      <c r="C51" s="24">
        <f aca="true" t="shared" si="7" ref="C51:M51">SUM(C44:C50)</f>
        <v>30</v>
      </c>
      <c r="D51" s="24">
        <f t="shared" si="7"/>
        <v>0</v>
      </c>
      <c r="E51" s="24">
        <f t="shared" si="7"/>
        <v>0</v>
      </c>
      <c r="F51" s="24">
        <f t="shared" si="7"/>
        <v>0</v>
      </c>
      <c r="G51" s="24">
        <f t="shared" si="7"/>
        <v>0</v>
      </c>
      <c r="H51" s="24">
        <f t="shared" si="7"/>
        <v>0</v>
      </c>
      <c r="I51" s="24">
        <f t="shared" si="7"/>
        <v>0</v>
      </c>
      <c r="J51" s="24">
        <f t="shared" si="7"/>
        <v>0</v>
      </c>
      <c r="K51" s="24"/>
      <c r="L51" s="24">
        <f t="shared" si="7"/>
        <v>0</v>
      </c>
      <c r="M51" s="38">
        <f t="shared" si="7"/>
        <v>60</v>
      </c>
    </row>
    <row r="52" spans="1:13" ht="12.75">
      <c r="A52" s="23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38"/>
    </row>
    <row r="53" spans="1:13" ht="12.75">
      <c r="A53" s="23" t="s">
        <v>52</v>
      </c>
      <c r="B53" s="12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38"/>
    </row>
    <row r="54" spans="1:13" ht="12.75">
      <c r="A54" s="23"/>
      <c r="B54" s="12"/>
      <c r="C54" s="12"/>
      <c r="D54" s="10"/>
      <c r="E54" s="10"/>
      <c r="F54" s="10"/>
      <c r="G54" s="10"/>
      <c r="H54" s="10"/>
      <c r="I54" s="10"/>
      <c r="J54" s="10"/>
      <c r="K54" s="10"/>
      <c r="L54" s="10"/>
      <c r="M54" s="38"/>
    </row>
    <row r="55" spans="1:13" ht="12.75">
      <c r="A55" s="26" t="s">
        <v>53</v>
      </c>
      <c r="B55" s="12">
        <v>15</v>
      </c>
      <c r="C55" s="12">
        <v>15</v>
      </c>
      <c r="D55" s="10"/>
      <c r="E55" s="10"/>
      <c r="F55" s="10"/>
      <c r="G55" s="10"/>
      <c r="H55" s="10"/>
      <c r="I55" s="10"/>
      <c r="J55" s="10"/>
      <c r="K55" s="10"/>
      <c r="L55" s="10"/>
      <c r="M55" s="38">
        <f aca="true" t="shared" si="8" ref="M55:M63">SUM(B55:L55)</f>
        <v>30</v>
      </c>
    </row>
    <row r="56" spans="1:13" ht="12.75">
      <c r="A56" s="26" t="s">
        <v>54</v>
      </c>
      <c r="B56" s="12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38">
        <f t="shared" si="8"/>
        <v>0</v>
      </c>
    </row>
    <row r="57" spans="1:13" ht="12.75">
      <c r="A57" s="26" t="s">
        <v>55</v>
      </c>
      <c r="B57" s="12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38">
        <f t="shared" si="8"/>
        <v>0</v>
      </c>
    </row>
    <row r="58" spans="1:13" ht="12.75">
      <c r="A58" s="26" t="s">
        <v>56</v>
      </c>
      <c r="B58" s="12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38">
        <f t="shared" si="8"/>
        <v>0</v>
      </c>
    </row>
    <row r="59" spans="1:13" ht="12.75">
      <c r="A59" s="26" t="s">
        <v>57</v>
      </c>
      <c r="B59" s="12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38">
        <f t="shared" si="8"/>
        <v>0</v>
      </c>
    </row>
    <row r="60" spans="1:13" ht="12.75">
      <c r="A60" s="26" t="s">
        <v>58</v>
      </c>
      <c r="B60" s="12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38">
        <f t="shared" si="8"/>
        <v>0</v>
      </c>
    </row>
    <row r="61" spans="1:13" ht="12.75">
      <c r="A61" s="26" t="s">
        <v>59</v>
      </c>
      <c r="B61" s="12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38">
        <f t="shared" si="8"/>
        <v>0</v>
      </c>
    </row>
    <row r="62" spans="1:13" ht="12.75">
      <c r="A62" s="26" t="s">
        <v>60</v>
      </c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38">
        <f t="shared" si="8"/>
        <v>0</v>
      </c>
    </row>
    <row r="63" spans="1:13" ht="12.75">
      <c r="A63" s="26" t="s">
        <v>61</v>
      </c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38">
        <f t="shared" si="8"/>
        <v>0</v>
      </c>
    </row>
    <row r="64" spans="1:13" ht="12.75">
      <c r="A64" s="23" t="s">
        <v>11</v>
      </c>
      <c r="B64" s="24">
        <f>SUM(B55:B63)</f>
        <v>15</v>
      </c>
      <c r="C64" s="24">
        <f aca="true" t="shared" si="9" ref="C64:M64">SUM(C55:C63)</f>
        <v>15</v>
      </c>
      <c r="D64" s="24">
        <f t="shared" si="9"/>
        <v>0</v>
      </c>
      <c r="E64" s="24">
        <f t="shared" si="9"/>
        <v>0</v>
      </c>
      <c r="F64" s="24">
        <f t="shared" si="9"/>
        <v>0</v>
      </c>
      <c r="G64" s="24">
        <f t="shared" si="9"/>
        <v>0</v>
      </c>
      <c r="H64" s="24">
        <f t="shared" si="9"/>
        <v>0</v>
      </c>
      <c r="I64" s="24">
        <f t="shared" si="9"/>
        <v>0</v>
      </c>
      <c r="J64" s="24">
        <f t="shared" si="9"/>
        <v>0</v>
      </c>
      <c r="K64" s="24"/>
      <c r="L64" s="24">
        <f t="shared" si="9"/>
        <v>0</v>
      </c>
      <c r="M64" s="38">
        <f t="shared" si="9"/>
        <v>30</v>
      </c>
    </row>
    <row r="65" spans="1:13" ht="12.75">
      <c r="A65" s="26"/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38"/>
    </row>
    <row r="66" spans="1:13" ht="12.75">
      <c r="A66" s="23" t="s">
        <v>62</v>
      </c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  <c r="M66" s="38"/>
    </row>
    <row r="67" spans="1:13" ht="12.75">
      <c r="A67" s="23"/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38"/>
    </row>
    <row r="68" spans="1:13" ht="12.75">
      <c r="A68" s="26" t="s">
        <v>63</v>
      </c>
      <c r="B68" s="12">
        <v>11</v>
      </c>
      <c r="C68" s="12">
        <v>11</v>
      </c>
      <c r="D68" s="10"/>
      <c r="E68" s="10"/>
      <c r="F68" s="10"/>
      <c r="G68" s="10"/>
      <c r="H68" s="10"/>
      <c r="I68" s="10"/>
      <c r="J68" s="10"/>
      <c r="K68" s="10"/>
      <c r="L68" s="10"/>
      <c r="M68" s="38">
        <f>SUM(B68:L68)</f>
        <v>22</v>
      </c>
    </row>
    <row r="69" spans="1:13" ht="12.75">
      <c r="A69" s="26" t="s">
        <v>64</v>
      </c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  <c r="M69" s="38">
        <f>SUM(B69:L69)</f>
        <v>0</v>
      </c>
    </row>
    <row r="70" spans="1:13" ht="12.75">
      <c r="A70" s="26" t="s">
        <v>65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  <c r="M70" s="38">
        <f>SUM(B70:L70)</f>
        <v>0</v>
      </c>
    </row>
    <row r="71" spans="1:13" ht="12.75">
      <c r="A71" s="26" t="s">
        <v>66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38">
        <f>SUM(B71:L71)</f>
        <v>0</v>
      </c>
    </row>
    <row r="72" spans="1:13" ht="12.75">
      <c r="A72" s="26" t="s">
        <v>67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  <c r="M72" s="38">
        <f>SUM(B72:L72)</f>
        <v>0</v>
      </c>
    </row>
    <row r="73" spans="1:13" ht="12.75">
      <c r="A73" s="23" t="s">
        <v>11</v>
      </c>
      <c r="B73" s="24">
        <f>SUM(B68:B72)</f>
        <v>11</v>
      </c>
      <c r="C73" s="24">
        <f aca="true" t="shared" si="10" ref="C73:M73">SUM(C68:C72)</f>
        <v>11</v>
      </c>
      <c r="D73" s="24">
        <f t="shared" si="10"/>
        <v>0</v>
      </c>
      <c r="E73" s="24">
        <f t="shared" si="10"/>
        <v>0</v>
      </c>
      <c r="F73" s="24">
        <f t="shared" si="10"/>
        <v>0</v>
      </c>
      <c r="G73" s="24">
        <f t="shared" si="10"/>
        <v>0</v>
      </c>
      <c r="H73" s="24">
        <f t="shared" si="10"/>
        <v>0</v>
      </c>
      <c r="I73" s="24">
        <f t="shared" si="10"/>
        <v>0</v>
      </c>
      <c r="J73" s="24">
        <f t="shared" si="10"/>
        <v>0</v>
      </c>
      <c r="K73" s="24"/>
      <c r="L73" s="24">
        <f t="shared" si="10"/>
        <v>0</v>
      </c>
      <c r="M73" s="38">
        <f t="shared" si="10"/>
        <v>22</v>
      </c>
    </row>
    <row r="74" spans="1:13" ht="12.75">
      <c r="A74" s="23"/>
      <c r="B74" s="24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38"/>
    </row>
    <row r="75" spans="1:13" ht="12.75">
      <c r="A75" s="23"/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  <c r="M75" s="38"/>
    </row>
    <row r="76" spans="1:13" ht="12.75">
      <c r="A76" s="23" t="s">
        <v>68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  <c r="M76" s="38"/>
    </row>
    <row r="77" spans="1:13" ht="12.75">
      <c r="A77" s="23"/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38"/>
    </row>
    <row r="78" spans="1:13" ht="12.75">
      <c r="A78" s="26" t="s">
        <v>69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38">
        <f>SUM(B78:L78)</f>
        <v>0</v>
      </c>
    </row>
    <row r="79" spans="1:13" ht="12.75">
      <c r="A79" s="26" t="s">
        <v>70</v>
      </c>
      <c r="B79" s="12">
        <v>6</v>
      </c>
      <c r="C79" s="12">
        <v>6</v>
      </c>
      <c r="D79" s="10"/>
      <c r="E79" s="10"/>
      <c r="F79" s="10"/>
      <c r="G79" s="10"/>
      <c r="H79" s="10"/>
      <c r="I79" s="10"/>
      <c r="J79" s="10"/>
      <c r="K79" s="10"/>
      <c r="L79" s="10"/>
      <c r="M79" s="38">
        <f>SUM(B79:L79)</f>
        <v>12</v>
      </c>
    </row>
    <row r="80" spans="1:13" ht="12.75">
      <c r="A80" s="23" t="s">
        <v>11</v>
      </c>
      <c r="B80" s="24">
        <f>SUM(B78:B79)</f>
        <v>6</v>
      </c>
      <c r="C80" s="24">
        <f>SUM(C78:C79)</f>
        <v>6</v>
      </c>
      <c r="D80" s="24">
        <f aca="true" t="shared" si="11" ref="D80:L80">SUM(D78)</f>
        <v>0</v>
      </c>
      <c r="E80" s="24">
        <f t="shared" si="11"/>
        <v>0</v>
      </c>
      <c r="F80" s="24">
        <f t="shared" si="11"/>
        <v>0</v>
      </c>
      <c r="G80" s="24">
        <f t="shared" si="11"/>
        <v>0</v>
      </c>
      <c r="H80" s="24">
        <f t="shared" si="11"/>
        <v>0</v>
      </c>
      <c r="I80" s="24">
        <f>SUM(I78)</f>
        <v>0</v>
      </c>
      <c r="J80" s="24">
        <f t="shared" si="11"/>
        <v>0</v>
      </c>
      <c r="K80" s="24"/>
      <c r="L80" s="24">
        <f t="shared" si="11"/>
        <v>0</v>
      </c>
      <c r="M80" s="38">
        <f>SUM(B80:L80)</f>
        <v>12</v>
      </c>
    </row>
    <row r="81" spans="1:13" ht="12.75">
      <c r="A81" s="23"/>
      <c r="B81" s="24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38"/>
    </row>
    <row r="82" spans="1:13" ht="12.75">
      <c r="A82" s="23" t="s">
        <v>71</v>
      </c>
      <c r="B82" s="24">
        <f>SUM(B51+B64+B73+B80)</f>
        <v>62</v>
      </c>
      <c r="C82" s="24">
        <f aca="true" t="shared" si="12" ref="C82:M82">SUM(C51+C64+C73+C80)</f>
        <v>62</v>
      </c>
      <c r="D82" s="24">
        <f t="shared" si="12"/>
        <v>0</v>
      </c>
      <c r="E82" s="24">
        <f t="shared" si="12"/>
        <v>0</v>
      </c>
      <c r="F82" s="24">
        <f t="shared" si="12"/>
        <v>0</v>
      </c>
      <c r="G82" s="24">
        <f t="shared" si="12"/>
        <v>0</v>
      </c>
      <c r="H82" s="24">
        <f t="shared" si="12"/>
        <v>0</v>
      </c>
      <c r="I82" s="24">
        <f>SUM(I51+I64+I73+I80)</f>
        <v>0</v>
      </c>
      <c r="J82" s="24">
        <f t="shared" si="12"/>
        <v>0</v>
      </c>
      <c r="K82" s="24"/>
      <c r="L82" s="24">
        <f t="shared" si="12"/>
        <v>0</v>
      </c>
      <c r="M82" s="38">
        <f t="shared" si="12"/>
        <v>124</v>
      </c>
    </row>
    <row r="83" spans="1:13" ht="12.75">
      <c r="A83" s="29"/>
      <c r="B83" s="30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8"/>
    </row>
    <row r="84" spans="1:13" ht="12.75">
      <c r="A84" s="29" t="s">
        <v>72</v>
      </c>
      <c r="B84" s="30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8">
        <f>SUM(B84:L84)</f>
        <v>0</v>
      </c>
    </row>
    <row r="85" spans="1:13" ht="12.75">
      <c r="A85" s="29" t="s">
        <v>73</v>
      </c>
      <c r="B85" s="30"/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8">
        <f>SUM(B85:L85)</f>
        <v>0</v>
      </c>
    </row>
    <row r="86" spans="1:13" ht="12.75">
      <c r="A86" s="29"/>
      <c r="B86" s="30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8"/>
    </row>
    <row r="87" spans="1:13" ht="13.5" thickBot="1">
      <c r="A87" s="17" t="s">
        <v>74</v>
      </c>
      <c r="B87" s="18">
        <f>SUM(B38+B82+B84+B85)</f>
        <v>1133</v>
      </c>
      <c r="C87" s="18">
        <f aca="true" t="shared" si="13" ref="C87:M87">SUM(C38+C82+C84+C85)</f>
        <v>1130</v>
      </c>
      <c r="D87" s="18">
        <f t="shared" si="13"/>
        <v>0</v>
      </c>
      <c r="E87" s="18">
        <f t="shared" si="13"/>
        <v>0</v>
      </c>
      <c r="F87" s="18">
        <f t="shared" si="13"/>
        <v>0</v>
      </c>
      <c r="G87" s="18">
        <f t="shared" si="13"/>
        <v>0</v>
      </c>
      <c r="H87" s="18">
        <f t="shared" si="13"/>
        <v>0</v>
      </c>
      <c r="I87" s="18">
        <f>SUM(I38+I82+I84+I85)</f>
        <v>0</v>
      </c>
      <c r="J87" s="18">
        <f t="shared" si="13"/>
        <v>0</v>
      </c>
      <c r="K87" s="18"/>
      <c r="L87" s="18">
        <f t="shared" si="13"/>
        <v>0</v>
      </c>
      <c r="M87" s="39">
        <f t="shared" si="13"/>
        <v>2263</v>
      </c>
    </row>
    <row r="88" ht="13.5" thickTop="1"/>
    <row r="89" spans="1:13" ht="12.75">
      <c r="A89" s="32" t="s">
        <v>75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4"/>
    </row>
    <row r="90" spans="1:13" ht="12.75">
      <c r="A90" s="35" t="s">
        <v>76</v>
      </c>
      <c r="B90" s="36">
        <f>B14</f>
        <v>923</v>
      </c>
      <c r="C90" s="36">
        <f aca="true" t="shared" si="14" ref="C90:M90">C14</f>
        <v>755</v>
      </c>
      <c r="D90" s="36">
        <f t="shared" si="14"/>
        <v>0</v>
      </c>
      <c r="E90" s="36">
        <f t="shared" si="14"/>
        <v>0</v>
      </c>
      <c r="F90" s="36">
        <f t="shared" si="14"/>
        <v>0</v>
      </c>
      <c r="G90" s="36">
        <f t="shared" si="14"/>
        <v>0</v>
      </c>
      <c r="H90" s="36">
        <f t="shared" si="14"/>
        <v>0</v>
      </c>
      <c r="I90" s="36">
        <f>I14</f>
        <v>0</v>
      </c>
      <c r="J90" s="36">
        <f t="shared" si="14"/>
        <v>0</v>
      </c>
      <c r="K90" s="36">
        <f>K14</f>
        <v>0</v>
      </c>
      <c r="L90" s="36">
        <f t="shared" si="14"/>
        <v>585</v>
      </c>
      <c r="M90" s="36">
        <f t="shared" si="14"/>
        <v>2263</v>
      </c>
    </row>
    <row r="91" spans="1:13" ht="12.75">
      <c r="A91" s="35" t="s">
        <v>77</v>
      </c>
      <c r="B91" s="36">
        <f>B87</f>
        <v>1133</v>
      </c>
      <c r="C91" s="36">
        <f aca="true" t="shared" si="15" ref="C91:M91">C87</f>
        <v>1130</v>
      </c>
      <c r="D91" s="36">
        <f t="shared" si="15"/>
        <v>0</v>
      </c>
      <c r="E91" s="36">
        <f t="shared" si="15"/>
        <v>0</v>
      </c>
      <c r="F91" s="36">
        <f t="shared" si="15"/>
        <v>0</v>
      </c>
      <c r="G91" s="36">
        <f t="shared" si="15"/>
        <v>0</v>
      </c>
      <c r="H91" s="36">
        <f t="shared" si="15"/>
        <v>0</v>
      </c>
      <c r="I91" s="36">
        <f>I87</f>
        <v>0</v>
      </c>
      <c r="J91" s="36">
        <f t="shared" si="15"/>
        <v>0</v>
      </c>
      <c r="K91" s="36">
        <f>K87</f>
        <v>0</v>
      </c>
      <c r="L91" s="36">
        <f t="shared" si="15"/>
        <v>0</v>
      </c>
      <c r="M91" s="36">
        <f t="shared" si="15"/>
        <v>2263</v>
      </c>
    </row>
    <row r="92" spans="1:13" ht="12.75">
      <c r="A92" s="35" t="s">
        <v>78</v>
      </c>
      <c r="B92" s="36">
        <f>SUM(B90-B91)</f>
        <v>-210</v>
      </c>
      <c r="C92" s="36">
        <f aca="true" t="shared" si="16" ref="C92:M92">SUM(C90-C91)</f>
        <v>-375</v>
      </c>
      <c r="D92" s="36">
        <f t="shared" si="16"/>
        <v>0</v>
      </c>
      <c r="E92" s="36">
        <f t="shared" si="16"/>
        <v>0</v>
      </c>
      <c r="F92" s="36">
        <f t="shared" si="16"/>
        <v>0</v>
      </c>
      <c r="G92" s="36">
        <f t="shared" si="16"/>
        <v>0</v>
      </c>
      <c r="H92" s="36">
        <f t="shared" si="16"/>
        <v>0</v>
      </c>
      <c r="I92" s="36">
        <f t="shared" si="16"/>
        <v>0</v>
      </c>
      <c r="J92" s="36">
        <f t="shared" si="16"/>
        <v>0</v>
      </c>
      <c r="K92" s="36">
        <f t="shared" si="16"/>
        <v>0</v>
      </c>
      <c r="L92" s="36">
        <f t="shared" si="16"/>
        <v>585</v>
      </c>
      <c r="M92" s="36">
        <f t="shared" si="16"/>
        <v>0</v>
      </c>
    </row>
  </sheetData>
  <sheetProtection/>
  <mergeCells count="2">
    <mergeCell ref="A1:M1"/>
    <mergeCell ref="A2:E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</dc:creator>
  <cp:keywords/>
  <dc:description/>
  <cp:lastModifiedBy>deaks</cp:lastModifiedBy>
  <cp:lastPrinted>2009-11-25T10:38:12Z</cp:lastPrinted>
  <dcterms:created xsi:type="dcterms:W3CDTF">2009-11-12T12:44:49Z</dcterms:created>
  <dcterms:modified xsi:type="dcterms:W3CDTF">2010-01-20T08:45:42Z</dcterms:modified>
  <cp:category/>
  <cp:version/>
  <cp:contentType/>
  <cp:contentStatus/>
</cp:coreProperties>
</file>